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300" windowWidth="28560" windowHeight="113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R19" i="1"/>
  <c r="S19" s="1"/>
  <c r="R7"/>
  <c r="S7" s="1"/>
  <c r="R6"/>
  <c r="S6" s="1"/>
  <c r="R13"/>
  <c r="S13" s="1"/>
  <c r="R5"/>
  <c r="S5" s="1"/>
  <c r="R4"/>
  <c r="S4" s="1"/>
  <c r="R10"/>
  <c r="S10" s="1"/>
  <c r="R8"/>
  <c r="S8" s="1"/>
  <c r="R11"/>
  <c r="S11" s="1"/>
  <c r="R9"/>
  <c r="S9" s="1"/>
  <c r="R12"/>
  <c r="S12" s="1"/>
  <c r="R15"/>
  <c r="S15" s="1"/>
  <c r="R16"/>
  <c r="S16" s="1"/>
  <c r="R14"/>
  <c r="S14" s="1"/>
  <c r="R22"/>
  <c r="S22" s="1"/>
  <c r="R23"/>
  <c r="S23" s="1"/>
  <c r="R25"/>
  <c r="S25" s="1"/>
  <c r="R18"/>
  <c r="S18" s="1"/>
  <c r="R17"/>
  <c r="S17" s="1"/>
  <c r="R20"/>
  <c r="S20" s="1"/>
  <c r="R21"/>
  <c r="S21" s="1"/>
  <c r="R24"/>
  <c r="S24" s="1"/>
  <c r="R29"/>
  <c r="S29" s="1"/>
  <c r="R27"/>
  <c r="S27" s="1"/>
  <c r="R26"/>
  <c r="S26" s="1"/>
  <c r="R28"/>
  <c r="S28" s="1"/>
  <c r="R3"/>
  <c r="S3" s="1"/>
</calcChain>
</file>

<file path=xl/sharedStrings.xml><?xml version="1.0" encoding="utf-8"?>
<sst xmlns="http://schemas.openxmlformats.org/spreadsheetml/2006/main" count="181" uniqueCount="176">
  <si>
    <t>序
号</t>
  </si>
  <si>
    <t>首修总
平均绩
点</t>
  </si>
  <si>
    <t>首修总
平均分</t>
  </si>
  <si>
    <t>一卡通号</t>
  </si>
  <si>
    <t>学号</t>
  </si>
  <si>
    <t>CET4</t>
  </si>
  <si>
    <t>CET6</t>
  </si>
  <si>
    <t>213223760</t>
  </si>
  <si>
    <t>05122107</t>
  </si>
  <si>
    <t>4.1488</t>
  </si>
  <si>
    <t>91.5597</t>
  </si>
  <si>
    <t>613</t>
  </si>
  <si>
    <t>450</t>
  </si>
  <si>
    <t>0</t>
  </si>
  <si>
    <t>213220290</t>
  </si>
  <si>
    <t>05122215</t>
  </si>
  <si>
    <t>3.873</t>
  </si>
  <si>
    <t>88.4662</t>
  </si>
  <si>
    <t>569</t>
  </si>
  <si>
    <t>483</t>
  </si>
  <si>
    <t>213222873</t>
  </si>
  <si>
    <t>05122103</t>
  </si>
  <si>
    <t>3.8613</t>
  </si>
  <si>
    <t>88.3174</t>
  </si>
  <si>
    <t>601</t>
  </si>
  <si>
    <t>550</t>
  </si>
  <si>
    <t>213222029</t>
  </si>
  <si>
    <t>05122407</t>
  </si>
  <si>
    <t>3.7898</t>
  </si>
  <si>
    <t>87.5853</t>
  </si>
  <si>
    <t>487</t>
  </si>
  <si>
    <t>542</t>
  </si>
  <si>
    <t>213223636</t>
  </si>
  <si>
    <t>05122317</t>
  </si>
  <si>
    <t>3.7844</t>
  </si>
  <si>
    <t>87.5079</t>
  </si>
  <si>
    <t>448</t>
  </si>
  <si>
    <t>442</t>
  </si>
  <si>
    <t>213222434</t>
  </si>
  <si>
    <t>05122305</t>
  </si>
  <si>
    <t>3.6738</t>
  </si>
  <si>
    <t>86.6289</t>
  </si>
  <si>
    <t>515</t>
  </si>
  <si>
    <t>517</t>
  </si>
  <si>
    <t>213220099</t>
  </si>
  <si>
    <t>05122114</t>
  </si>
  <si>
    <t>3.5955</t>
  </si>
  <si>
    <t>85.6887</t>
  </si>
  <si>
    <t>577</t>
  </si>
  <si>
    <t>519</t>
  </si>
  <si>
    <t>213222214</t>
  </si>
  <si>
    <t>05122110</t>
  </si>
  <si>
    <t>3.5926</t>
  </si>
  <si>
    <t>85.6329</t>
  </si>
  <si>
    <t>574</t>
  </si>
  <si>
    <t>213223874</t>
  </si>
  <si>
    <t>05122218</t>
  </si>
  <si>
    <t>3.5904</t>
  </si>
  <si>
    <t>85.7182</t>
  </si>
  <si>
    <t>427</t>
  </si>
  <si>
    <t>458</t>
  </si>
  <si>
    <t>213222639</t>
  </si>
  <si>
    <t>05122115</t>
  </si>
  <si>
    <t>3.5729</t>
  </si>
  <si>
    <t>85.8924</t>
  </si>
  <si>
    <t>518</t>
  </si>
  <si>
    <t>213223725</t>
  </si>
  <si>
    <t>05122112</t>
  </si>
  <si>
    <t>3.4259</t>
  </si>
  <si>
    <t>84.0099</t>
  </si>
  <si>
    <t>566</t>
  </si>
  <si>
    <t>506</t>
  </si>
  <si>
    <t>213220735</t>
  </si>
  <si>
    <t>05122512</t>
  </si>
  <si>
    <t>3.3136</t>
  </si>
  <si>
    <t>83.2956</t>
  </si>
  <si>
    <t>530</t>
  </si>
  <si>
    <t>434</t>
  </si>
  <si>
    <t>213221025</t>
  </si>
  <si>
    <t>05122113</t>
  </si>
  <si>
    <t>3.268</t>
  </si>
  <si>
    <t>82.5912</t>
  </si>
  <si>
    <t>523</t>
  </si>
  <si>
    <t>464</t>
  </si>
  <si>
    <t>213223165</t>
  </si>
  <si>
    <t>05122415</t>
  </si>
  <si>
    <t>3.2251</t>
  </si>
  <si>
    <t>82.1388</t>
  </si>
  <si>
    <t>495</t>
  </si>
  <si>
    <t>439</t>
  </si>
  <si>
    <t>213221889</t>
  </si>
  <si>
    <t>05122209</t>
  </si>
  <si>
    <t>3.2196</t>
  </si>
  <si>
    <t>81.7003</t>
  </si>
  <si>
    <t>213222025</t>
  </si>
  <si>
    <t>05122116</t>
  </si>
  <si>
    <t>3.1874</t>
  </si>
  <si>
    <t>81.4621</t>
  </si>
  <si>
    <t>451</t>
  </si>
  <si>
    <t>432</t>
  </si>
  <si>
    <t>213222415</t>
  </si>
  <si>
    <t>05122118</t>
  </si>
  <si>
    <t>3.1557</t>
  </si>
  <si>
    <t>81</t>
  </si>
  <si>
    <t>529</t>
  </si>
  <si>
    <t>213220040</t>
  </si>
  <si>
    <t>05122501</t>
  </si>
  <si>
    <t>3.1299</t>
  </si>
  <si>
    <t>81.1388</t>
  </si>
  <si>
    <t>430</t>
  </si>
  <si>
    <t>213220525</t>
  </si>
  <si>
    <t>05122316</t>
  </si>
  <si>
    <t>3.1139</t>
  </si>
  <si>
    <t>80.7071</t>
  </si>
  <si>
    <t>468</t>
  </si>
  <si>
    <t>476</t>
  </si>
  <si>
    <t>213223164</t>
  </si>
  <si>
    <t>05122217</t>
  </si>
  <si>
    <t>3.0651</t>
  </si>
  <si>
    <t>80.3764</t>
  </si>
  <si>
    <t>473</t>
  </si>
  <si>
    <t>470</t>
  </si>
  <si>
    <t>213223586</t>
  </si>
  <si>
    <t>05122109</t>
  </si>
  <si>
    <t>3.0649</t>
  </si>
  <si>
    <t>80.0418</t>
  </si>
  <si>
    <t>533</t>
  </si>
  <si>
    <t>409</t>
  </si>
  <si>
    <t>213223349</t>
  </si>
  <si>
    <t>05122106</t>
  </si>
  <si>
    <t>2.9031</t>
  </si>
  <si>
    <t>78.996</t>
  </si>
  <si>
    <t>591</t>
  </si>
  <si>
    <t>452</t>
  </si>
  <si>
    <t>213221064</t>
  </si>
  <si>
    <t>05122102</t>
  </si>
  <si>
    <t>2.8149</t>
  </si>
  <si>
    <t>77.8047</t>
  </si>
  <si>
    <t>437</t>
  </si>
  <si>
    <t>213223506</t>
  </si>
  <si>
    <t>05122410</t>
  </si>
  <si>
    <t>2.7934</t>
  </si>
  <si>
    <t>78.0833</t>
  </si>
  <si>
    <t>478</t>
  </si>
  <si>
    <t>433</t>
  </si>
  <si>
    <t>213220313</t>
  </si>
  <si>
    <t>05122312</t>
  </si>
  <si>
    <t>2.7854</t>
  </si>
  <si>
    <t>77.5478</t>
  </si>
  <si>
    <t>460</t>
  </si>
  <si>
    <t>443</t>
  </si>
  <si>
    <t>213220922</t>
  </si>
  <si>
    <t>05122411</t>
  </si>
  <si>
    <t>2.7436</t>
  </si>
  <si>
    <t>77.3809</t>
  </si>
  <si>
    <t>544</t>
  </si>
  <si>
    <t>213220558</t>
  </si>
  <si>
    <t>05122418</t>
  </si>
  <si>
    <t>2.7126</t>
  </si>
  <si>
    <t>77.0079</t>
  </si>
  <si>
    <t>540</t>
  </si>
  <si>
    <t>428</t>
  </si>
  <si>
    <t>2026届土木工程专业推免综合排名一览表</t>
    <phoneticPr fontId="4" type="noConversion"/>
  </si>
  <si>
    <t>首修总
平均绩点排名</t>
  </si>
  <si>
    <t>参军入伍服兵役经历得分（8）</t>
  </si>
  <si>
    <t>志愿服务得分（6）</t>
  </si>
  <si>
    <t>国际组织实习得分（6）</t>
  </si>
  <si>
    <t>荣誉奖励得分（15）</t>
  </si>
  <si>
    <t>学生校内外社会工作得分（15）</t>
  </si>
  <si>
    <t>竞赛获奖得分（30）</t>
  </si>
  <si>
    <t>特殊学术专长</t>
    <phoneticPr fontId="4" type="noConversion"/>
  </si>
  <si>
    <t>科研成果最终得分（8）</t>
    <phoneticPr fontId="4" type="noConversion"/>
  </si>
  <si>
    <t>SRTP项目最终得分（12）</t>
  </si>
  <si>
    <t>附加分总分</t>
  </si>
  <si>
    <t>综合成绩</t>
  </si>
  <si>
    <t>综合名次</t>
  </si>
</sst>
</file>

<file path=xl/styles.xml><?xml version="1.0" encoding="utf-8"?>
<styleSheet xmlns="http://schemas.openxmlformats.org/spreadsheetml/2006/main">
  <numFmts count="1">
    <numFmt numFmtId="176" formatCode="0.00_ "/>
  </numFmts>
  <fonts count="15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b/>
      <sz val="14"/>
      <color indexed="8"/>
      <name val="SimSun"/>
      <charset val="134"/>
    </font>
    <font>
      <sz val="9"/>
      <name val="宋体"/>
      <family val="3"/>
      <charset val="134"/>
    </font>
    <font>
      <b/>
      <sz val="9"/>
      <color indexed="8"/>
      <name val="SimSun"/>
      <charset val="134"/>
    </font>
    <font>
      <b/>
      <sz val="11"/>
      <color theme="1"/>
      <name val="宋体"/>
      <family val="3"/>
      <charset val="134"/>
      <scheme val="minor"/>
    </font>
    <font>
      <b/>
      <sz val="9"/>
      <name val="SimSun"/>
      <charset val="134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2"/>
      <charset val="1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9"/>
  <sheetViews>
    <sheetView tabSelected="1" zoomScale="120" zoomScaleNormal="120" workbookViewId="0">
      <selection activeCell="M7" sqref="M7"/>
    </sheetView>
  </sheetViews>
  <sheetFormatPr defaultColWidth="10" defaultRowHeight="13.5"/>
  <cols>
    <col min="1" max="1" width="4.25" customWidth="1"/>
    <col min="2" max="2" width="9.25" customWidth="1"/>
    <col min="3" max="3" width="8.75" customWidth="1"/>
    <col min="4" max="4" width="6.75" customWidth="1"/>
    <col min="5" max="6" width="7.375" customWidth="1"/>
    <col min="7" max="8" width="5.125" customWidth="1"/>
    <col min="9" max="9" width="9.5" style="26" customWidth="1"/>
    <col min="10" max="10" width="6.25" style="26" customWidth="1"/>
    <col min="11" max="11" width="9.875" style="26" customWidth="1"/>
    <col min="12" max="12" width="9.75" style="26" customWidth="1"/>
    <col min="13" max="13" width="9.375" style="26" customWidth="1"/>
    <col min="14" max="14" width="9" style="26" customWidth="1"/>
    <col min="15" max="17" width="9.75" style="26" customWidth="1"/>
    <col min="18" max="19" width="10" style="26"/>
  </cols>
  <sheetData>
    <row r="1" spans="1:20" ht="44.45" customHeight="1">
      <c r="A1" s="16" t="s">
        <v>162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56.45" customHeight="1">
      <c r="A2" s="5" t="s">
        <v>0</v>
      </c>
      <c r="B2" s="5" t="s">
        <v>3</v>
      </c>
      <c r="C2" s="5" t="s">
        <v>4</v>
      </c>
      <c r="D2" s="5" t="s">
        <v>1</v>
      </c>
      <c r="E2" s="5" t="s">
        <v>2</v>
      </c>
      <c r="F2" s="6" t="s">
        <v>163</v>
      </c>
      <c r="G2" s="7" t="s">
        <v>5</v>
      </c>
      <c r="H2" s="7" t="s">
        <v>6</v>
      </c>
      <c r="I2" s="8" t="s">
        <v>164</v>
      </c>
      <c r="J2" s="8" t="s">
        <v>165</v>
      </c>
      <c r="K2" s="8" t="s">
        <v>166</v>
      </c>
      <c r="L2" s="8" t="s">
        <v>167</v>
      </c>
      <c r="M2" s="8" t="s">
        <v>168</v>
      </c>
      <c r="N2" s="8" t="s">
        <v>169</v>
      </c>
      <c r="O2" s="9" t="s">
        <v>170</v>
      </c>
      <c r="P2" s="9" t="s">
        <v>171</v>
      </c>
      <c r="Q2" s="9" t="s">
        <v>172</v>
      </c>
      <c r="R2" s="9" t="s">
        <v>173</v>
      </c>
      <c r="S2" s="10" t="s">
        <v>174</v>
      </c>
      <c r="T2" s="9" t="s">
        <v>175</v>
      </c>
    </row>
    <row r="3" spans="1:20" ht="23.45" customHeight="1">
      <c r="A3" s="1">
        <v>1</v>
      </c>
      <c r="B3" s="1" t="s">
        <v>7</v>
      </c>
      <c r="C3" s="1" t="s">
        <v>8</v>
      </c>
      <c r="D3" s="1" t="s">
        <v>9</v>
      </c>
      <c r="E3" s="1" t="s">
        <v>10</v>
      </c>
      <c r="F3" s="2">
        <v>1</v>
      </c>
      <c r="G3" s="4" t="s">
        <v>11</v>
      </c>
      <c r="H3" s="4" t="s">
        <v>12</v>
      </c>
      <c r="I3" s="14">
        <v>0</v>
      </c>
      <c r="J3" s="14">
        <v>0</v>
      </c>
      <c r="K3" s="14">
        <v>0</v>
      </c>
      <c r="L3" s="12">
        <v>13</v>
      </c>
      <c r="M3" s="14">
        <v>0</v>
      </c>
      <c r="N3" s="17">
        <v>0</v>
      </c>
      <c r="O3" s="18"/>
      <c r="P3" s="17">
        <v>0</v>
      </c>
      <c r="Q3" s="19">
        <v>0</v>
      </c>
      <c r="R3" s="19">
        <f t="shared" ref="R3:R29" si="0">SUM(I3:Q3)</f>
        <v>13</v>
      </c>
      <c r="S3" s="19">
        <f t="shared" ref="S3:S29" si="1">E3*0.9+R3*0.1</f>
        <v>83.703730000000007</v>
      </c>
      <c r="T3" s="1">
        <v>1</v>
      </c>
    </row>
    <row r="4" spans="1:20" ht="23.45" customHeight="1">
      <c r="A4" s="1">
        <v>2</v>
      </c>
      <c r="B4" s="1" t="s">
        <v>38</v>
      </c>
      <c r="C4" s="1" t="s">
        <v>39</v>
      </c>
      <c r="D4" s="1" t="s">
        <v>40</v>
      </c>
      <c r="E4" s="1" t="s">
        <v>41</v>
      </c>
      <c r="F4" s="2">
        <v>6</v>
      </c>
      <c r="G4" s="4" t="s">
        <v>42</v>
      </c>
      <c r="H4" s="4" t="s">
        <v>43</v>
      </c>
      <c r="I4" s="14">
        <v>0</v>
      </c>
      <c r="J4" s="14">
        <v>5</v>
      </c>
      <c r="K4" s="14">
        <v>0</v>
      </c>
      <c r="L4" s="12">
        <v>13</v>
      </c>
      <c r="M4" s="14">
        <v>13</v>
      </c>
      <c r="N4" s="17">
        <v>16.75</v>
      </c>
      <c r="O4" s="18"/>
      <c r="P4" s="17">
        <v>3.5</v>
      </c>
      <c r="Q4" s="19">
        <v>1</v>
      </c>
      <c r="R4" s="19">
        <f t="shared" si="0"/>
        <v>52.25</v>
      </c>
      <c r="S4" s="19">
        <f t="shared" si="1"/>
        <v>83.191009999999991</v>
      </c>
      <c r="T4" s="1">
        <v>2</v>
      </c>
    </row>
    <row r="5" spans="1:20" ht="23.45" customHeight="1">
      <c r="A5" s="1">
        <v>3</v>
      </c>
      <c r="B5" s="1" t="s">
        <v>32</v>
      </c>
      <c r="C5" s="1" t="s">
        <v>33</v>
      </c>
      <c r="D5" s="1" t="s">
        <v>34</v>
      </c>
      <c r="E5" s="1" t="s">
        <v>35</v>
      </c>
      <c r="F5" s="2">
        <v>5</v>
      </c>
      <c r="G5" s="4" t="s">
        <v>36</v>
      </c>
      <c r="H5" s="4" t="s">
        <v>37</v>
      </c>
      <c r="I5" s="14">
        <v>0</v>
      </c>
      <c r="J5" s="14">
        <v>4</v>
      </c>
      <c r="K5" s="14">
        <v>0</v>
      </c>
      <c r="L5" s="12">
        <v>9</v>
      </c>
      <c r="M5" s="14">
        <v>8</v>
      </c>
      <c r="N5" s="17">
        <v>11.5</v>
      </c>
      <c r="O5" s="18"/>
      <c r="P5" s="17">
        <v>0</v>
      </c>
      <c r="Q5" s="19">
        <v>1</v>
      </c>
      <c r="R5" s="19">
        <f t="shared" si="0"/>
        <v>33.5</v>
      </c>
      <c r="S5" s="19">
        <f t="shared" si="1"/>
        <v>82.107110000000006</v>
      </c>
      <c r="T5" s="1">
        <v>3</v>
      </c>
    </row>
    <row r="6" spans="1:20" ht="23.45" customHeight="1">
      <c r="A6" s="1">
        <v>4</v>
      </c>
      <c r="B6" s="1" t="s">
        <v>20</v>
      </c>
      <c r="C6" s="1" t="s">
        <v>21</v>
      </c>
      <c r="D6" s="1" t="s">
        <v>22</v>
      </c>
      <c r="E6" s="1" t="s">
        <v>23</v>
      </c>
      <c r="F6" s="2">
        <v>3</v>
      </c>
      <c r="G6" s="4" t="s">
        <v>24</v>
      </c>
      <c r="H6" s="4" t="s">
        <v>25</v>
      </c>
      <c r="I6" s="14">
        <v>0</v>
      </c>
      <c r="J6" s="14">
        <v>4</v>
      </c>
      <c r="K6" s="14">
        <v>0</v>
      </c>
      <c r="L6" s="12">
        <v>9</v>
      </c>
      <c r="M6" s="14">
        <v>6</v>
      </c>
      <c r="N6" s="17">
        <v>5.33</v>
      </c>
      <c r="O6" s="18"/>
      <c r="P6" s="17">
        <v>0</v>
      </c>
      <c r="Q6" s="19">
        <v>0</v>
      </c>
      <c r="R6" s="19">
        <f t="shared" si="0"/>
        <v>24.33</v>
      </c>
      <c r="S6" s="19">
        <f t="shared" si="1"/>
        <v>81.918660000000017</v>
      </c>
      <c r="T6" s="1">
        <v>4</v>
      </c>
    </row>
    <row r="7" spans="1:20" ht="23.45" customHeight="1">
      <c r="A7" s="1">
        <v>5</v>
      </c>
      <c r="B7" s="1" t="s">
        <v>14</v>
      </c>
      <c r="C7" s="1" t="s">
        <v>15</v>
      </c>
      <c r="D7" s="1" t="s">
        <v>16</v>
      </c>
      <c r="E7" s="1" t="s">
        <v>17</v>
      </c>
      <c r="F7" s="2">
        <v>2</v>
      </c>
      <c r="G7" s="4" t="s">
        <v>18</v>
      </c>
      <c r="H7" s="4" t="s">
        <v>19</v>
      </c>
      <c r="I7" s="14">
        <v>0</v>
      </c>
      <c r="J7" s="14">
        <v>3</v>
      </c>
      <c r="K7" s="14">
        <v>0</v>
      </c>
      <c r="L7" s="12">
        <v>0</v>
      </c>
      <c r="M7" s="14">
        <v>3</v>
      </c>
      <c r="N7" s="17">
        <v>0</v>
      </c>
      <c r="O7" s="18"/>
      <c r="P7" s="17">
        <v>0</v>
      </c>
      <c r="Q7" s="19">
        <v>0</v>
      </c>
      <c r="R7" s="19">
        <f t="shared" si="0"/>
        <v>6</v>
      </c>
      <c r="S7" s="19">
        <f t="shared" si="1"/>
        <v>80.219579999999993</v>
      </c>
      <c r="T7" s="1">
        <v>5</v>
      </c>
    </row>
    <row r="8" spans="1:20" ht="23.45" customHeight="1">
      <c r="A8" s="1">
        <v>6</v>
      </c>
      <c r="B8" s="1" t="s">
        <v>50</v>
      </c>
      <c r="C8" s="1" t="s">
        <v>51</v>
      </c>
      <c r="D8" s="1" t="s">
        <v>52</v>
      </c>
      <c r="E8" s="1" t="s">
        <v>53</v>
      </c>
      <c r="F8" s="2">
        <v>8</v>
      </c>
      <c r="G8" s="4" t="s">
        <v>54</v>
      </c>
      <c r="H8" s="4" t="s">
        <v>42</v>
      </c>
      <c r="I8" s="14">
        <v>0</v>
      </c>
      <c r="J8" s="14">
        <v>4</v>
      </c>
      <c r="K8" s="14">
        <v>0</v>
      </c>
      <c r="L8" s="12">
        <v>9</v>
      </c>
      <c r="M8" s="14">
        <v>6</v>
      </c>
      <c r="N8" s="17">
        <v>6</v>
      </c>
      <c r="O8" s="18"/>
      <c r="P8" s="17">
        <v>0</v>
      </c>
      <c r="Q8" s="19">
        <v>0</v>
      </c>
      <c r="R8" s="19">
        <f t="shared" si="0"/>
        <v>25</v>
      </c>
      <c r="S8" s="19">
        <f t="shared" si="1"/>
        <v>79.569610000000011</v>
      </c>
      <c r="T8" s="1">
        <v>6</v>
      </c>
    </row>
    <row r="9" spans="1:20" ht="23.45" customHeight="1">
      <c r="A9" s="1">
        <v>7</v>
      </c>
      <c r="B9" s="1" t="s">
        <v>61</v>
      </c>
      <c r="C9" s="1" t="s">
        <v>62</v>
      </c>
      <c r="D9" s="1" t="s">
        <v>63</v>
      </c>
      <c r="E9" s="1" t="s">
        <v>64</v>
      </c>
      <c r="F9" s="2">
        <v>10</v>
      </c>
      <c r="G9" s="4" t="s">
        <v>18</v>
      </c>
      <c r="H9" s="4" t="s">
        <v>65</v>
      </c>
      <c r="I9" s="14">
        <v>0</v>
      </c>
      <c r="J9" s="14">
        <v>3</v>
      </c>
      <c r="K9" s="14">
        <v>0</v>
      </c>
      <c r="L9" s="12">
        <v>9</v>
      </c>
      <c r="M9" s="14">
        <v>8</v>
      </c>
      <c r="N9" s="17">
        <v>1.67</v>
      </c>
      <c r="O9" s="18"/>
      <c r="P9" s="17">
        <v>0</v>
      </c>
      <c r="Q9" s="19">
        <v>0</v>
      </c>
      <c r="R9" s="19">
        <f t="shared" si="0"/>
        <v>21.67</v>
      </c>
      <c r="S9" s="19">
        <f t="shared" si="1"/>
        <v>79.470159999999993</v>
      </c>
      <c r="T9" s="1">
        <v>7</v>
      </c>
    </row>
    <row r="10" spans="1:20" ht="23.45" customHeight="1">
      <c r="A10" s="1">
        <v>8</v>
      </c>
      <c r="B10" s="1" t="s">
        <v>44</v>
      </c>
      <c r="C10" s="1" t="s">
        <v>45</v>
      </c>
      <c r="D10" s="1" t="s">
        <v>46</v>
      </c>
      <c r="E10" s="1" t="s">
        <v>47</v>
      </c>
      <c r="F10" s="2">
        <v>7</v>
      </c>
      <c r="G10" s="4" t="s">
        <v>48</v>
      </c>
      <c r="H10" s="4" t="s">
        <v>49</v>
      </c>
      <c r="I10" s="14">
        <v>0</v>
      </c>
      <c r="J10" s="14">
        <v>3</v>
      </c>
      <c r="K10" s="14">
        <v>0</v>
      </c>
      <c r="L10" s="12">
        <v>9</v>
      </c>
      <c r="M10" s="14">
        <v>6</v>
      </c>
      <c r="N10" s="17">
        <v>5</v>
      </c>
      <c r="O10" s="18"/>
      <c r="P10" s="17">
        <v>0</v>
      </c>
      <c r="Q10" s="19">
        <v>0</v>
      </c>
      <c r="R10" s="19">
        <f t="shared" si="0"/>
        <v>23</v>
      </c>
      <c r="S10" s="19">
        <f t="shared" si="1"/>
        <v>79.41982999999999</v>
      </c>
      <c r="T10" s="1">
        <v>8</v>
      </c>
    </row>
    <row r="11" spans="1:20" ht="23.45" customHeight="1">
      <c r="A11" s="1">
        <v>9</v>
      </c>
      <c r="B11" s="1" t="s">
        <v>55</v>
      </c>
      <c r="C11" s="1" t="s">
        <v>56</v>
      </c>
      <c r="D11" s="1" t="s">
        <v>57</v>
      </c>
      <c r="E11" s="1" t="s">
        <v>58</v>
      </c>
      <c r="F11" s="2">
        <v>9</v>
      </c>
      <c r="G11" s="4" t="s">
        <v>59</v>
      </c>
      <c r="H11" s="4" t="s">
        <v>60</v>
      </c>
      <c r="I11" s="14">
        <v>0</v>
      </c>
      <c r="J11" s="14">
        <v>1</v>
      </c>
      <c r="K11" s="14">
        <v>0</v>
      </c>
      <c r="L11" s="12">
        <v>9</v>
      </c>
      <c r="M11" s="14">
        <v>6</v>
      </c>
      <c r="N11" s="17">
        <v>3.6</v>
      </c>
      <c r="O11" s="18"/>
      <c r="P11" s="17">
        <v>0</v>
      </c>
      <c r="Q11" s="19">
        <v>0</v>
      </c>
      <c r="R11" s="19">
        <f t="shared" si="0"/>
        <v>19.600000000000001</v>
      </c>
      <c r="S11" s="19">
        <f t="shared" si="1"/>
        <v>79.106379999999987</v>
      </c>
      <c r="T11" s="1">
        <v>9</v>
      </c>
    </row>
    <row r="12" spans="1:20" ht="23.45" customHeight="1">
      <c r="A12" s="1">
        <v>10</v>
      </c>
      <c r="B12" s="1" t="s">
        <v>66</v>
      </c>
      <c r="C12" s="1" t="s">
        <v>67</v>
      </c>
      <c r="D12" s="1" t="s">
        <v>68</v>
      </c>
      <c r="E12" s="1" t="s">
        <v>69</v>
      </c>
      <c r="F12" s="2">
        <v>12</v>
      </c>
      <c r="G12" s="4" t="s">
        <v>70</v>
      </c>
      <c r="H12" s="4" t="s">
        <v>71</v>
      </c>
      <c r="I12" s="14">
        <v>0</v>
      </c>
      <c r="J12" s="14">
        <v>5</v>
      </c>
      <c r="K12" s="14">
        <v>0</v>
      </c>
      <c r="L12" s="12">
        <v>9</v>
      </c>
      <c r="M12" s="14">
        <v>13</v>
      </c>
      <c r="N12" s="17">
        <v>7.5</v>
      </c>
      <c r="O12" s="18"/>
      <c r="P12" s="17">
        <v>0</v>
      </c>
      <c r="Q12" s="19">
        <v>0</v>
      </c>
      <c r="R12" s="19">
        <f t="shared" si="0"/>
        <v>34.5</v>
      </c>
      <c r="S12" s="19">
        <f t="shared" si="1"/>
        <v>79.058910000000012</v>
      </c>
      <c r="T12" s="1">
        <v>10</v>
      </c>
    </row>
    <row r="13" spans="1:20" ht="23.45" customHeight="1">
      <c r="A13" s="1">
        <v>11</v>
      </c>
      <c r="B13" s="1" t="s">
        <v>26</v>
      </c>
      <c r="C13" s="1" t="s">
        <v>27</v>
      </c>
      <c r="D13" s="1" t="s">
        <v>28</v>
      </c>
      <c r="E13" s="1" t="s">
        <v>29</v>
      </c>
      <c r="F13" s="2">
        <v>4</v>
      </c>
      <c r="G13" s="4" t="s">
        <v>30</v>
      </c>
      <c r="H13" s="4" t="s">
        <v>31</v>
      </c>
      <c r="I13" s="14">
        <v>0</v>
      </c>
      <c r="J13" s="14">
        <v>1</v>
      </c>
      <c r="K13" s="14">
        <v>0</v>
      </c>
      <c r="L13" s="12">
        <v>0</v>
      </c>
      <c r="M13" s="14">
        <v>0</v>
      </c>
      <c r="N13" s="17">
        <v>0</v>
      </c>
      <c r="O13" s="18"/>
      <c r="P13" s="17">
        <v>0</v>
      </c>
      <c r="Q13" s="19">
        <v>0</v>
      </c>
      <c r="R13" s="19">
        <f t="shared" si="0"/>
        <v>1</v>
      </c>
      <c r="S13" s="19">
        <f t="shared" si="1"/>
        <v>78.926770000000005</v>
      </c>
      <c r="T13" s="1">
        <v>11</v>
      </c>
    </row>
    <row r="14" spans="1:20" ht="23.45" customHeight="1">
      <c r="A14" s="1">
        <v>12</v>
      </c>
      <c r="B14" s="1" t="s">
        <v>84</v>
      </c>
      <c r="C14" s="1" t="s">
        <v>85</v>
      </c>
      <c r="D14" s="1" t="s">
        <v>86</v>
      </c>
      <c r="E14" s="1" t="s">
        <v>87</v>
      </c>
      <c r="F14" s="2">
        <v>16</v>
      </c>
      <c r="G14" s="4" t="s">
        <v>88</v>
      </c>
      <c r="H14" s="4" t="s">
        <v>89</v>
      </c>
      <c r="I14" s="14">
        <v>0</v>
      </c>
      <c r="J14" s="14">
        <v>4</v>
      </c>
      <c r="K14" s="14">
        <v>0</v>
      </c>
      <c r="L14" s="12">
        <v>0</v>
      </c>
      <c r="M14" s="14">
        <v>13</v>
      </c>
      <c r="N14" s="17">
        <v>16</v>
      </c>
      <c r="O14" s="18"/>
      <c r="P14" s="17">
        <v>0</v>
      </c>
      <c r="Q14" s="19">
        <v>1.8</v>
      </c>
      <c r="R14" s="19">
        <f t="shared" si="0"/>
        <v>34.799999999999997</v>
      </c>
      <c r="S14" s="19">
        <f t="shared" si="1"/>
        <v>77.404920000000004</v>
      </c>
      <c r="T14" s="1">
        <v>12</v>
      </c>
    </row>
    <row r="15" spans="1:20" ht="23.45" customHeight="1">
      <c r="A15" s="1">
        <v>13</v>
      </c>
      <c r="B15" s="1" t="s">
        <v>72</v>
      </c>
      <c r="C15" s="1" t="s">
        <v>73</v>
      </c>
      <c r="D15" s="1" t="s">
        <v>74</v>
      </c>
      <c r="E15" s="1" t="s">
        <v>75</v>
      </c>
      <c r="F15" s="2">
        <v>14</v>
      </c>
      <c r="G15" s="4" t="s">
        <v>76</v>
      </c>
      <c r="H15" s="4" t="s">
        <v>77</v>
      </c>
      <c r="I15" s="14">
        <v>0</v>
      </c>
      <c r="J15" s="14">
        <v>2</v>
      </c>
      <c r="K15" s="14">
        <v>0</v>
      </c>
      <c r="L15" s="12">
        <v>0</v>
      </c>
      <c r="M15" s="14">
        <v>6</v>
      </c>
      <c r="N15" s="17">
        <v>2</v>
      </c>
      <c r="O15" s="18"/>
      <c r="P15" s="17">
        <v>0</v>
      </c>
      <c r="Q15" s="19">
        <v>0</v>
      </c>
      <c r="R15" s="19">
        <f t="shared" si="0"/>
        <v>10</v>
      </c>
      <c r="S15" s="19">
        <f t="shared" si="1"/>
        <v>75.966039999999992</v>
      </c>
      <c r="T15" s="1">
        <v>13</v>
      </c>
    </row>
    <row r="16" spans="1:20" ht="23.45" customHeight="1">
      <c r="A16" s="1">
        <v>14</v>
      </c>
      <c r="B16" s="1" t="s">
        <v>78</v>
      </c>
      <c r="C16" s="1" t="s">
        <v>79</v>
      </c>
      <c r="D16" s="1" t="s">
        <v>80</v>
      </c>
      <c r="E16" s="1" t="s">
        <v>81</v>
      </c>
      <c r="F16" s="2">
        <v>15</v>
      </c>
      <c r="G16" s="4" t="s">
        <v>82</v>
      </c>
      <c r="H16" s="4" t="s">
        <v>83</v>
      </c>
      <c r="I16" s="14">
        <v>0</v>
      </c>
      <c r="J16" s="14">
        <v>1</v>
      </c>
      <c r="K16" s="14">
        <v>0</v>
      </c>
      <c r="L16" s="12">
        <v>0</v>
      </c>
      <c r="M16" s="14">
        <v>5</v>
      </c>
      <c r="N16" s="17">
        <v>7.5</v>
      </c>
      <c r="O16" s="18"/>
      <c r="P16" s="17">
        <v>0</v>
      </c>
      <c r="Q16" s="19">
        <v>0</v>
      </c>
      <c r="R16" s="19">
        <f t="shared" si="0"/>
        <v>13.5</v>
      </c>
      <c r="S16" s="19">
        <f t="shared" si="1"/>
        <v>75.682079999999999</v>
      </c>
      <c r="T16" s="1">
        <v>14</v>
      </c>
    </row>
    <row r="17" spans="1:20" ht="23.45" customHeight="1">
      <c r="A17" s="1">
        <v>15</v>
      </c>
      <c r="B17" s="1" t="s">
        <v>110</v>
      </c>
      <c r="C17" s="1" t="s">
        <v>111</v>
      </c>
      <c r="D17" s="1" t="s">
        <v>112</v>
      </c>
      <c r="E17" s="1" t="s">
        <v>113</v>
      </c>
      <c r="F17" s="2">
        <v>22</v>
      </c>
      <c r="G17" s="4" t="s">
        <v>114</v>
      </c>
      <c r="H17" s="4" t="s">
        <v>115</v>
      </c>
      <c r="I17" s="14">
        <v>0</v>
      </c>
      <c r="J17" s="14">
        <v>4</v>
      </c>
      <c r="K17" s="14">
        <v>0</v>
      </c>
      <c r="L17" s="12">
        <v>9</v>
      </c>
      <c r="M17" s="14">
        <v>6</v>
      </c>
      <c r="N17" s="20">
        <v>10.25</v>
      </c>
      <c r="O17" s="18"/>
      <c r="P17" s="20">
        <v>0</v>
      </c>
      <c r="Q17" s="19">
        <v>0</v>
      </c>
      <c r="R17" s="19">
        <f t="shared" si="0"/>
        <v>29.25</v>
      </c>
      <c r="S17" s="19">
        <f t="shared" si="1"/>
        <v>75.561390000000003</v>
      </c>
      <c r="T17" s="1">
        <v>15</v>
      </c>
    </row>
    <row r="18" spans="1:20" ht="23.45" customHeight="1">
      <c r="A18" s="1">
        <v>16</v>
      </c>
      <c r="B18" s="1" t="s">
        <v>105</v>
      </c>
      <c r="C18" s="1" t="s">
        <v>106</v>
      </c>
      <c r="D18" s="1" t="s">
        <v>107</v>
      </c>
      <c r="E18" s="1" t="s">
        <v>108</v>
      </c>
      <c r="F18" s="2">
        <v>21</v>
      </c>
      <c r="G18" s="4" t="s">
        <v>109</v>
      </c>
      <c r="H18" s="3">
        <v>462</v>
      </c>
      <c r="I18" s="14">
        <v>0</v>
      </c>
      <c r="J18" s="14">
        <v>1</v>
      </c>
      <c r="K18" s="14">
        <v>0</v>
      </c>
      <c r="L18" s="12">
        <v>9</v>
      </c>
      <c r="M18" s="14">
        <v>6</v>
      </c>
      <c r="N18" s="21">
        <v>0</v>
      </c>
      <c r="O18" s="18"/>
      <c r="P18" s="21">
        <v>0</v>
      </c>
      <c r="Q18" s="19">
        <v>0</v>
      </c>
      <c r="R18" s="19">
        <f t="shared" si="0"/>
        <v>16</v>
      </c>
      <c r="S18" s="19">
        <f t="shared" si="1"/>
        <v>74.624920000000003</v>
      </c>
      <c r="T18" s="1">
        <v>16</v>
      </c>
    </row>
    <row r="19" spans="1:20" ht="23.45" customHeight="1">
      <c r="A19" s="1">
        <v>17</v>
      </c>
      <c r="B19" s="1" t="s">
        <v>156</v>
      </c>
      <c r="C19" s="1" t="s">
        <v>157</v>
      </c>
      <c r="D19" s="1" t="s">
        <v>158</v>
      </c>
      <c r="E19" s="1" t="s">
        <v>159</v>
      </c>
      <c r="F19" s="2">
        <v>34</v>
      </c>
      <c r="G19" s="4" t="s">
        <v>160</v>
      </c>
      <c r="H19" s="4" t="s">
        <v>161</v>
      </c>
      <c r="I19" s="14">
        <v>0</v>
      </c>
      <c r="J19" s="14">
        <v>3</v>
      </c>
      <c r="K19" s="14">
        <v>0</v>
      </c>
      <c r="L19" s="12">
        <v>9</v>
      </c>
      <c r="M19" s="14">
        <v>6</v>
      </c>
      <c r="N19" s="22">
        <v>30</v>
      </c>
      <c r="O19" s="18"/>
      <c r="P19" s="22">
        <v>0</v>
      </c>
      <c r="Q19" s="19">
        <v>0</v>
      </c>
      <c r="R19" s="19">
        <f t="shared" si="0"/>
        <v>48</v>
      </c>
      <c r="S19" s="19">
        <f t="shared" si="1"/>
        <v>74.107110000000006</v>
      </c>
      <c r="T19" s="1">
        <v>17</v>
      </c>
    </row>
    <row r="20" spans="1:20" ht="23.45" customHeight="1">
      <c r="A20" s="1">
        <v>18</v>
      </c>
      <c r="B20" s="1" t="s">
        <v>116</v>
      </c>
      <c r="C20" s="1" t="s">
        <v>117</v>
      </c>
      <c r="D20" s="1" t="s">
        <v>118</v>
      </c>
      <c r="E20" s="1" t="s">
        <v>119</v>
      </c>
      <c r="F20" s="2">
        <v>23</v>
      </c>
      <c r="G20" s="4" t="s">
        <v>120</v>
      </c>
      <c r="H20" s="4" t="s">
        <v>121</v>
      </c>
      <c r="I20" s="14">
        <v>0</v>
      </c>
      <c r="J20" s="14">
        <v>2</v>
      </c>
      <c r="K20" s="14">
        <v>0</v>
      </c>
      <c r="L20" s="12">
        <v>9</v>
      </c>
      <c r="M20" s="14">
        <v>6</v>
      </c>
      <c r="N20" s="17">
        <v>0</v>
      </c>
      <c r="O20" s="18"/>
      <c r="P20" s="17">
        <v>0</v>
      </c>
      <c r="Q20" s="19">
        <v>0</v>
      </c>
      <c r="R20" s="19">
        <f t="shared" si="0"/>
        <v>17</v>
      </c>
      <c r="S20" s="19">
        <f t="shared" si="1"/>
        <v>74.038760000000011</v>
      </c>
      <c r="T20" s="1">
        <v>18</v>
      </c>
    </row>
    <row r="21" spans="1:20" ht="23.45" customHeight="1">
      <c r="A21" s="1">
        <v>19</v>
      </c>
      <c r="B21" s="1" t="s">
        <v>122</v>
      </c>
      <c r="C21" s="1" t="s">
        <v>123</v>
      </c>
      <c r="D21" s="1" t="s">
        <v>124</v>
      </c>
      <c r="E21" s="1" t="s">
        <v>125</v>
      </c>
      <c r="F21" s="2">
        <v>24</v>
      </c>
      <c r="G21" s="4" t="s">
        <v>126</v>
      </c>
      <c r="H21" s="4" t="s">
        <v>127</v>
      </c>
      <c r="I21" s="15">
        <v>0</v>
      </c>
      <c r="J21" s="15">
        <v>2</v>
      </c>
      <c r="K21" s="15">
        <v>0</v>
      </c>
      <c r="L21" s="13">
        <v>0</v>
      </c>
      <c r="M21" s="15">
        <v>6</v>
      </c>
      <c r="N21" s="23">
        <v>11.61</v>
      </c>
      <c r="O21" s="24"/>
      <c r="P21" s="23">
        <v>0</v>
      </c>
      <c r="Q21" s="25">
        <v>0</v>
      </c>
      <c r="R21" s="25">
        <f t="shared" si="0"/>
        <v>19.61</v>
      </c>
      <c r="S21" s="25">
        <f t="shared" si="1"/>
        <v>73.998620000000003</v>
      </c>
      <c r="T21" s="1">
        <v>19</v>
      </c>
    </row>
    <row r="22" spans="1:20" ht="23.45" customHeight="1">
      <c r="A22" s="1">
        <v>20</v>
      </c>
      <c r="B22" s="1" t="s">
        <v>90</v>
      </c>
      <c r="C22" s="1" t="s">
        <v>91</v>
      </c>
      <c r="D22" s="1" t="s">
        <v>92</v>
      </c>
      <c r="E22" s="1" t="s">
        <v>93</v>
      </c>
      <c r="F22" s="2">
        <v>17</v>
      </c>
      <c r="G22" s="4" t="s">
        <v>19</v>
      </c>
      <c r="H22" s="3">
        <v>519</v>
      </c>
      <c r="I22" s="14">
        <v>0</v>
      </c>
      <c r="J22" s="14">
        <v>1</v>
      </c>
      <c r="K22" s="14">
        <v>0</v>
      </c>
      <c r="L22" s="12">
        <v>0</v>
      </c>
      <c r="M22" s="14">
        <v>3</v>
      </c>
      <c r="N22" s="17">
        <v>0</v>
      </c>
      <c r="O22" s="18"/>
      <c r="P22" s="17">
        <v>0</v>
      </c>
      <c r="Q22" s="19">
        <v>0</v>
      </c>
      <c r="R22" s="19">
        <f t="shared" si="0"/>
        <v>4</v>
      </c>
      <c r="S22" s="19">
        <f t="shared" si="1"/>
        <v>73.930270000000007</v>
      </c>
      <c r="T22" s="1">
        <v>20</v>
      </c>
    </row>
    <row r="23" spans="1:20" s="11" customFormat="1" ht="23.45" customHeight="1">
      <c r="A23" s="1">
        <v>21</v>
      </c>
      <c r="B23" s="1" t="s">
        <v>94</v>
      </c>
      <c r="C23" s="1" t="s">
        <v>95</v>
      </c>
      <c r="D23" s="1" t="s">
        <v>96</v>
      </c>
      <c r="E23" s="1" t="s">
        <v>97</v>
      </c>
      <c r="F23" s="2">
        <v>18</v>
      </c>
      <c r="G23" s="4" t="s">
        <v>98</v>
      </c>
      <c r="H23" s="4" t="s">
        <v>99</v>
      </c>
      <c r="I23" s="14">
        <v>0</v>
      </c>
      <c r="J23" s="14">
        <v>2</v>
      </c>
      <c r="K23" s="14">
        <v>0</v>
      </c>
      <c r="L23" s="12">
        <v>4</v>
      </c>
      <c r="M23" s="14">
        <v>0</v>
      </c>
      <c r="N23" s="17">
        <v>0</v>
      </c>
      <c r="O23" s="18"/>
      <c r="P23" s="17">
        <v>0</v>
      </c>
      <c r="Q23" s="19">
        <v>0</v>
      </c>
      <c r="R23" s="19">
        <f t="shared" si="0"/>
        <v>6</v>
      </c>
      <c r="S23" s="19">
        <f t="shared" si="1"/>
        <v>73.915890000000005</v>
      </c>
      <c r="T23" s="1">
        <v>21</v>
      </c>
    </row>
    <row r="24" spans="1:20" ht="23.45" customHeight="1">
      <c r="A24" s="1">
        <v>22</v>
      </c>
      <c r="B24" s="1" t="s">
        <v>128</v>
      </c>
      <c r="C24" s="1" t="s">
        <v>129</v>
      </c>
      <c r="D24" s="1" t="s">
        <v>130</v>
      </c>
      <c r="E24" s="1" t="s">
        <v>131</v>
      </c>
      <c r="F24" s="2">
        <v>25</v>
      </c>
      <c r="G24" s="4" t="s">
        <v>132</v>
      </c>
      <c r="H24" s="4" t="s">
        <v>133</v>
      </c>
      <c r="I24" s="14">
        <v>0</v>
      </c>
      <c r="J24" s="14">
        <v>3</v>
      </c>
      <c r="K24" s="14">
        <v>0</v>
      </c>
      <c r="L24" s="12">
        <v>7</v>
      </c>
      <c r="M24" s="14">
        <v>13</v>
      </c>
      <c r="N24" s="17">
        <v>1.43</v>
      </c>
      <c r="O24" s="18"/>
      <c r="P24" s="17">
        <v>0</v>
      </c>
      <c r="Q24" s="19">
        <v>3.2</v>
      </c>
      <c r="R24" s="19">
        <f t="shared" si="0"/>
        <v>27.63</v>
      </c>
      <c r="S24" s="19">
        <f t="shared" si="1"/>
        <v>73.859400000000008</v>
      </c>
      <c r="T24" s="1">
        <v>22</v>
      </c>
    </row>
    <row r="25" spans="1:20" ht="23.45" customHeight="1">
      <c r="A25" s="1">
        <v>23</v>
      </c>
      <c r="B25" s="1" t="s">
        <v>100</v>
      </c>
      <c r="C25" s="1" t="s">
        <v>101</v>
      </c>
      <c r="D25" s="1" t="s">
        <v>102</v>
      </c>
      <c r="E25" s="1" t="s">
        <v>103</v>
      </c>
      <c r="F25" s="2">
        <v>20</v>
      </c>
      <c r="G25" s="4" t="s">
        <v>104</v>
      </c>
      <c r="H25" s="4" t="s">
        <v>12</v>
      </c>
      <c r="I25" s="14">
        <v>0</v>
      </c>
      <c r="J25" s="14">
        <v>1</v>
      </c>
      <c r="K25" s="14">
        <v>0</v>
      </c>
      <c r="L25" s="12">
        <v>0</v>
      </c>
      <c r="M25" s="14">
        <v>0</v>
      </c>
      <c r="N25" s="17">
        <v>0</v>
      </c>
      <c r="O25" s="18"/>
      <c r="P25" s="17">
        <v>0</v>
      </c>
      <c r="Q25" s="19">
        <v>0</v>
      </c>
      <c r="R25" s="19">
        <f t="shared" si="0"/>
        <v>1</v>
      </c>
      <c r="S25" s="19">
        <f t="shared" si="1"/>
        <v>73</v>
      </c>
      <c r="T25" s="1">
        <v>23</v>
      </c>
    </row>
    <row r="26" spans="1:20" ht="23.45" customHeight="1">
      <c r="A26" s="1">
        <v>24</v>
      </c>
      <c r="B26" s="1" t="s">
        <v>145</v>
      </c>
      <c r="C26" s="1" t="s">
        <v>146</v>
      </c>
      <c r="D26" s="1" t="s">
        <v>147</v>
      </c>
      <c r="E26" s="1" t="s">
        <v>148</v>
      </c>
      <c r="F26" s="2">
        <v>29</v>
      </c>
      <c r="G26" s="4" t="s">
        <v>149</v>
      </c>
      <c r="H26" s="4" t="s">
        <v>150</v>
      </c>
      <c r="I26" s="14">
        <v>0</v>
      </c>
      <c r="J26" s="14">
        <v>3</v>
      </c>
      <c r="K26" s="14">
        <v>0</v>
      </c>
      <c r="L26" s="12">
        <v>9</v>
      </c>
      <c r="M26" s="14">
        <v>8</v>
      </c>
      <c r="N26" s="17">
        <v>6.92</v>
      </c>
      <c r="O26" s="18"/>
      <c r="P26" s="17">
        <v>0</v>
      </c>
      <c r="Q26" s="19">
        <v>0</v>
      </c>
      <c r="R26" s="19">
        <f t="shared" si="0"/>
        <v>26.92</v>
      </c>
      <c r="S26" s="19">
        <f t="shared" si="1"/>
        <v>72.485019999999992</v>
      </c>
      <c r="T26" s="1">
        <v>24</v>
      </c>
    </row>
    <row r="27" spans="1:20" ht="23.45" customHeight="1">
      <c r="A27" s="1">
        <v>25</v>
      </c>
      <c r="B27" s="1" t="s">
        <v>139</v>
      </c>
      <c r="C27" s="1" t="s">
        <v>140</v>
      </c>
      <c r="D27" s="1" t="s">
        <v>141</v>
      </c>
      <c r="E27" s="1" t="s">
        <v>142</v>
      </c>
      <c r="F27" s="2">
        <v>28</v>
      </c>
      <c r="G27" s="4" t="s">
        <v>143</v>
      </c>
      <c r="H27" s="4" t="s">
        <v>144</v>
      </c>
      <c r="I27" s="14">
        <v>0</v>
      </c>
      <c r="J27" s="14">
        <v>4</v>
      </c>
      <c r="K27" s="14">
        <v>0</v>
      </c>
      <c r="L27" s="12">
        <v>7</v>
      </c>
      <c r="M27" s="14">
        <v>6</v>
      </c>
      <c r="N27" s="17">
        <v>0</v>
      </c>
      <c r="O27" s="18"/>
      <c r="P27" s="17">
        <v>0.2</v>
      </c>
      <c r="Q27" s="19">
        <v>2.64</v>
      </c>
      <c r="R27" s="19">
        <f t="shared" si="0"/>
        <v>19.84</v>
      </c>
      <c r="S27" s="19">
        <f t="shared" si="1"/>
        <v>72.258969999999991</v>
      </c>
      <c r="T27" s="1">
        <v>25</v>
      </c>
    </row>
    <row r="28" spans="1:20" ht="23.45" customHeight="1">
      <c r="A28" s="1">
        <v>26</v>
      </c>
      <c r="B28" s="1" t="s">
        <v>151</v>
      </c>
      <c r="C28" s="1" t="s">
        <v>152</v>
      </c>
      <c r="D28" s="1" t="s">
        <v>153</v>
      </c>
      <c r="E28" s="1" t="s">
        <v>154</v>
      </c>
      <c r="F28" s="2">
        <v>32</v>
      </c>
      <c r="G28" s="4" t="s">
        <v>155</v>
      </c>
      <c r="H28" s="4" t="s">
        <v>13</v>
      </c>
      <c r="I28" s="14">
        <v>0</v>
      </c>
      <c r="J28" s="14">
        <v>4</v>
      </c>
      <c r="K28" s="14">
        <v>0</v>
      </c>
      <c r="L28" s="12">
        <v>9</v>
      </c>
      <c r="M28" s="14">
        <v>13</v>
      </c>
      <c r="N28" s="17">
        <v>0</v>
      </c>
      <c r="O28" s="18"/>
      <c r="P28" s="17">
        <v>0</v>
      </c>
      <c r="Q28" s="19">
        <v>0</v>
      </c>
      <c r="R28" s="19">
        <f t="shared" si="0"/>
        <v>26</v>
      </c>
      <c r="S28" s="19">
        <f t="shared" si="1"/>
        <v>72.242809999999992</v>
      </c>
      <c r="T28" s="1">
        <v>26</v>
      </c>
    </row>
    <row r="29" spans="1:20" ht="23.45" customHeight="1">
      <c r="A29" s="1">
        <v>27</v>
      </c>
      <c r="B29" s="1" t="s">
        <v>134</v>
      </c>
      <c r="C29" s="1" t="s">
        <v>135</v>
      </c>
      <c r="D29" s="1" t="s">
        <v>136</v>
      </c>
      <c r="E29" s="1" t="s">
        <v>137</v>
      </c>
      <c r="F29" s="2">
        <v>27</v>
      </c>
      <c r="G29" s="4" t="s">
        <v>54</v>
      </c>
      <c r="H29" s="4" t="s">
        <v>138</v>
      </c>
      <c r="I29" s="14">
        <v>0</v>
      </c>
      <c r="J29" s="14">
        <v>1</v>
      </c>
      <c r="K29" s="14">
        <v>0</v>
      </c>
      <c r="L29" s="12">
        <v>0</v>
      </c>
      <c r="M29" s="14">
        <v>0</v>
      </c>
      <c r="N29" s="17">
        <v>0</v>
      </c>
      <c r="O29" s="18"/>
      <c r="P29" s="17">
        <v>0</v>
      </c>
      <c r="Q29" s="19">
        <v>0</v>
      </c>
      <c r="R29" s="19">
        <f t="shared" si="0"/>
        <v>1</v>
      </c>
      <c r="S29" s="19">
        <f t="shared" si="1"/>
        <v>70.124229999999997</v>
      </c>
      <c r="T29" s="1">
        <v>27</v>
      </c>
    </row>
  </sheetData>
  <sortState ref="A3:U29">
    <sortCondition descending="1" ref="S2"/>
  </sortState>
  <mergeCells count="1">
    <mergeCell ref="A1:T1"/>
  </mergeCells>
  <phoneticPr fontId="2" type="noConversion"/>
  <pageMargins left="0.75" right="0.75" top="0.26899999380111694" bottom="0.26899999380111694" header="0" footer="0"/>
  <pageSetup paperSize="9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JonMMx 2000</cp:lastModifiedBy>
  <dcterms:created xsi:type="dcterms:W3CDTF">2025-06-30T06:06:45Z</dcterms:created>
  <dcterms:modified xsi:type="dcterms:W3CDTF">2025-09-04T02:32:21Z</dcterms:modified>
</cp:coreProperties>
</file>