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10187097-4FF2-435D-8E99-2DD3E1CFB783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" i="1" l="1"/>
  <c r="S4" i="1" s="1"/>
  <c r="R5" i="1"/>
  <c r="S5" i="1" s="1"/>
  <c r="R6" i="1"/>
  <c r="S6" i="1" s="1"/>
  <c r="R7" i="1"/>
  <c r="S7" i="1" s="1"/>
  <c r="R3" i="1"/>
  <c r="S3" i="1" s="1"/>
</calcChain>
</file>

<file path=xl/sharedStrings.xml><?xml version="1.0" encoding="utf-8"?>
<sst xmlns="http://schemas.openxmlformats.org/spreadsheetml/2006/main" count="51" uniqueCount="51">
  <si>
    <t>2027届工程管理专业推免综合排名一览表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</si>
  <si>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</si>
  <si>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</si>
  <si>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</si>
  <si>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</si>
  <si>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</si>
  <si>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</si>
  <si>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</si>
  <si>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</si>
  <si>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</si>
  <si>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</si>
  <si>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</si>
  <si>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</si>
  <si>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</si>
  <si>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</si>
  <si>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</si>
  <si>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</si>
  <si>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</si>
  <si>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</si>
  <si>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</si>
  <si>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</si>
  <si>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213234101</t>
  </si>
  <si>
    <t>05223113</t>
  </si>
  <si>
    <t>3.7382</t>
  </si>
  <si>
    <t>87.2044</t>
  </si>
  <si>
    <t>499</t>
  </si>
  <si>
    <t>498</t>
  </si>
  <si>
    <t>509</t>
  </si>
  <si>
    <t>213232635</t>
  </si>
  <si>
    <t>05223110</t>
  </si>
  <si>
    <t>3.4666</t>
  </si>
  <si>
    <t>84.3111</t>
  </si>
  <si>
    <t>442</t>
  </si>
  <si>
    <t>447</t>
  </si>
  <si>
    <t>213233731</t>
  </si>
  <si>
    <t>05223109</t>
  </si>
  <si>
    <t>3.3388</t>
  </si>
  <si>
    <t>83.2088</t>
  </si>
  <si>
    <t>438</t>
  </si>
  <si>
    <t>213232399</t>
  </si>
  <si>
    <t>05223107</t>
  </si>
  <si>
    <t>3.2131</t>
  </si>
  <si>
    <t>82.1133</t>
  </si>
  <si>
    <t>504</t>
  </si>
  <si>
    <t>453</t>
  </si>
  <si>
    <t>213230610</t>
  </si>
  <si>
    <t>05223105</t>
  </si>
  <si>
    <t>3.0342</t>
  </si>
  <si>
    <t>80.2044</t>
  </si>
  <si>
    <t>614</t>
  </si>
  <si>
    <t>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</si>
</sst>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>
    <font>
      <sz val="11"/>
      <color indexed="8"/>
      <name val="等线"/>
      <charset val="1"/>
      <scheme val="minor"/>
    </font>
    <font>
      <b/>
      <sz val="14"/>
      <name val="SimSun"/>
      <charset val="134"/>
    </font>
    <font>
      <b/>
      <sz val="9"/>
      <color indexed="8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zoomScale="130" zoomScaleNormal="130" workbookViewId="0">
      <selection activeCell="N13" sqref="N13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6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56.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3.45" customHeight="1">
      <c r="A3" s="3">
        <v>1</v>
      </c>
      <c r="B3" s="3" t="s">
        <v>21</v>
      </c>
      <c r="C3" s="3" t="s">
        <v>22</v>
      </c>
      <c r="D3" s="3" t="s">
        <v>23</v>
      </c>
      <c r="E3" s="3" t="s">
        <v>24</v>
      </c>
      <c r="F3" s="3">
        <v>1</v>
      </c>
      <c r="G3" s="3" t="s">
        <v>25</v>
      </c>
      <c r="H3" s="4" t="s">
        <v>26</v>
      </c>
      <c r="I3" s="5">
        <v>0</v>
      </c>
      <c r="J3" s="5">
        <v>4</v>
      </c>
      <c r="K3" s="5">
        <v>0</v>
      </c>
      <c r="L3" s="5">
        <v>9</v>
      </c>
      <c r="M3" s="6">
        <v>13</v>
      </c>
      <c r="N3" s="7">
        <v>18</v>
      </c>
      <c r="O3" s="8">
        <v>0</v>
      </c>
      <c r="P3" s="8">
        <v>0</v>
      </c>
      <c r="Q3" s="8">
        <v>0</v>
      </c>
      <c r="R3" s="8">
        <f>SUM(I3:Q3)</f>
        <v>44</v>
      </c>
      <c r="S3" s="9">
        <f>E3*0.9+R3*0.1</f>
        <v>82.883960000000016</v>
      </c>
      <c r="T3" s="3">
        <v>1</v>
      </c>
    </row>
    <row r="4" spans="1:20" ht="23.45" customHeight="1">
      <c r="A4" s="3">
        <v>2</v>
      </c>
      <c r="B4" s="3" t="s">
        <v>28</v>
      </c>
      <c r="C4" s="3" t="s">
        <v>29</v>
      </c>
      <c r="D4" s="3" t="s">
        <v>30</v>
      </c>
      <c r="E4" s="3" t="s">
        <v>31</v>
      </c>
      <c r="F4" s="3">
        <v>3</v>
      </c>
      <c r="G4" s="3" t="s">
        <v>32</v>
      </c>
      <c r="H4" s="4" t="s">
        <v>33</v>
      </c>
      <c r="I4" s="5">
        <v>0</v>
      </c>
      <c r="J4" s="5">
        <v>4</v>
      </c>
      <c r="K4" s="5">
        <v>0</v>
      </c>
      <c r="L4" s="5">
        <v>9</v>
      </c>
      <c r="M4" s="6">
        <v>13</v>
      </c>
      <c r="N4" s="7">
        <v>8.5</v>
      </c>
      <c r="O4" s="8">
        <v>0</v>
      </c>
      <c r="P4" s="8">
        <v>0</v>
      </c>
      <c r="Q4" s="8">
        <v>0</v>
      </c>
      <c r="R4" s="8">
        <f>SUM(I4:Q4)</f>
        <v>34.5</v>
      </c>
      <c r="S4" s="9">
        <f>E4*0.9+R4*0.1</f>
        <v>79.329989999999995</v>
      </c>
      <c r="T4" s="3">
        <v>2</v>
      </c>
    </row>
    <row r="5" spans="1:20" ht="23.45" customHeight="1">
      <c r="A5" s="3">
        <v>3</v>
      </c>
      <c r="B5" s="3" t="s">
        <v>34</v>
      </c>
      <c r="C5" s="3" t="s">
        <v>35</v>
      </c>
      <c r="D5" s="3" t="s">
        <v>36</v>
      </c>
      <c r="E5" s="3" t="s">
        <v>37</v>
      </c>
      <c r="F5" s="3">
        <v>4</v>
      </c>
      <c r="G5" s="3" t="s">
        <v>27</v>
      </c>
      <c r="H5" s="4" t="s">
        <v>38</v>
      </c>
      <c r="I5" s="5">
        <v>0</v>
      </c>
      <c r="J5" s="5">
        <v>5</v>
      </c>
      <c r="K5" s="5">
        <v>0</v>
      </c>
      <c r="L5" s="5">
        <v>9</v>
      </c>
      <c r="M5" s="6">
        <v>13</v>
      </c>
      <c r="N5" s="7">
        <v>15.01</v>
      </c>
      <c r="O5" s="8">
        <v>0</v>
      </c>
      <c r="P5" s="8">
        <v>0</v>
      </c>
      <c r="Q5" s="8">
        <v>0</v>
      </c>
      <c r="R5" s="8">
        <f>SUM(I5:Q5)</f>
        <v>42.01</v>
      </c>
      <c r="S5" s="9">
        <f>E5*0.9+R5*0.1</f>
        <v>79.088919999999987</v>
      </c>
      <c r="T5" s="3">
        <v>3</v>
      </c>
    </row>
    <row r="6" spans="1:20" ht="23.45" customHeight="1">
      <c r="A6" s="3">
        <v>4</v>
      </c>
      <c r="B6" s="3" t="s">
        <v>39</v>
      </c>
      <c r="C6" s="3" t="s">
        <v>40</v>
      </c>
      <c r="D6" s="3" t="s">
        <v>41</v>
      </c>
      <c r="E6" s="3" t="s">
        <v>42</v>
      </c>
      <c r="F6" s="3">
        <v>6</v>
      </c>
      <c r="G6" s="3" t="s">
        <v>43</v>
      </c>
      <c r="H6" s="4" t="s">
        <v>44</v>
      </c>
      <c r="I6" s="5">
        <v>0</v>
      </c>
      <c r="J6" s="5">
        <v>5</v>
      </c>
      <c r="K6" s="5">
        <v>0</v>
      </c>
      <c r="L6" s="5">
        <v>6</v>
      </c>
      <c r="M6" s="6">
        <v>8</v>
      </c>
      <c r="N6" s="7">
        <v>28</v>
      </c>
      <c r="O6" s="8">
        <v>0</v>
      </c>
      <c r="P6" s="8">
        <v>0</v>
      </c>
      <c r="Q6" s="8">
        <v>0</v>
      </c>
      <c r="R6" s="8">
        <f>SUM(I6:Q6)</f>
        <v>47</v>
      </c>
      <c r="S6" s="9">
        <f>E6*0.9+R6*0.1</f>
        <v>78.601969999999994</v>
      </c>
      <c r="T6" s="3">
        <v>4</v>
      </c>
    </row>
    <row r="7" spans="1:20" ht="23.45" customHeight="1">
      <c r="A7" s="3">
        <v>5</v>
      </c>
      <c r="B7" s="3" t="s">
        <v>45</v>
      </c>
      <c r="C7" s="3" t="s">
        <v>46</v>
      </c>
      <c r="D7" s="3" t="s">
        <v>47</v>
      </c>
      <c r="E7" s="3" t="s">
        <v>48</v>
      </c>
      <c r="F7" s="3">
        <v>8</v>
      </c>
      <c r="G7" s="3" t="s">
        <v>49</v>
      </c>
      <c r="H7" s="4" t="s">
        <v>50</v>
      </c>
      <c r="I7" s="5">
        <v>0</v>
      </c>
      <c r="J7" s="5">
        <v>5</v>
      </c>
      <c r="K7" s="5">
        <v>0</v>
      </c>
      <c r="L7" s="5">
        <v>0</v>
      </c>
      <c r="M7" s="6">
        <v>6</v>
      </c>
      <c r="N7" s="7">
        <v>6</v>
      </c>
      <c r="O7" s="8">
        <v>0</v>
      </c>
      <c r="P7" s="8">
        <v>0</v>
      </c>
      <c r="Q7" s="8">
        <v>0</v>
      </c>
      <c r="R7" s="8">
        <f>SUM(I7:Q7)</f>
        <v>17</v>
      </c>
      <c r="S7" s="9">
        <f>E7*0.9+R7*0.1</f>
        <v>73.883960000000016</v>
      </c>
      <c r="T7" s="3">
        <v>5</v>
      </c>
    </row>
    <row r="8" spans="1:20" ht="14.25" customHeight="1"/>
  </sheetData>
  <sortState xmlns:xlrd2="http://schemas.microsoft.com/office/spreadsheetml/2017/richdata2" ref="A3:T7">
    <sortCondition descending="1" ref="S2:S7"/>
  </sortState>
  <mergeCells count="1">
    <mergeCell ref="A1:T1"/>
  </mergeCells>
  <phoneticPr fontId="4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2026-07-09T07:28:00Z</dcterms:created>
  <dcterms:modified xsi:type="dcterms:W3CDTF">2026-09-04T01:31:07Z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83ED5B3D77C54540A6CA65FB84CCEA65_13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