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D31118AF-7CB6-47EB-ABF9-7CE92A397130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S5" i="1" s="1"/>
  <c r="R4" i="1"/>
  <c r="S4" i="1" s="1"/>
  <c r="R3" i="1"/>
  <c r="S3" i="1" s="1"/>
</calcChain>
</file>

<file path=xl/sharedStrings.xml><?xml version="1.0" encoding="utf-8"?>
<sst xmlns="http://schemas.openxmlformats.org/spreadsheetml/2006/main" count="38" uniqueCount="38">
  <si>
    <t>2027届智能建造专业推免综合排名一览表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</si>
  <si>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</si>
  <si>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</si>
  <si>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</si>
  <si>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</si>
  <si>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</si>
  <si>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</si>
  <si>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</si>
  <si>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</si>
  <si>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</si>
  <si>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</si>
  <si>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</si>
  <si>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</si>
  <si>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</si>
  <si>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</si>
  <si>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</si>
  <si>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</si>
  <si>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</si>
  <si>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</si>
  <si>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</si>
  <si>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</si>
  <si>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213230451</t>
  </si>
  <si>
    <t>05823103</t>
  </si>
  <si>
    <t>4.1225</t>
  </si>
  <si>
    <t>90.8556</t>
  </si>
  <si>
    <t>543</t>
  </si>
  <si>
    <t>468</t>
  </si>
  <si>
    <t>213232310</t>
  </si>
  <si>
    <t>05823107</t>
  </si>
  <si>
    <t>3.6179</t>
  </si>
  <si>
    <t>85.7782</t>
  </si>
  <si>
    <t>0</t>
  </si>
  <si>
    <t>213232931</t>
  </si>
  <si>
    <t>05823112</t>
  </si>
  <si>
    <t>3.4943</t>
  </si>
  <si>
    <t>84.502</t>
  </si>
  <si>
    <t>462</t>
  </si>
  <si>
    <t>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</si>
</sst>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0">
    <font>
      <sz val="11"/>
      <color indexed="8"/>
      <name val="等线"/>
      <charset val="1"/>
      <scheme val="minor"/>
    </font>
    <font>
      <sz val="11"/>
      <color theme="1"/>
      <name val="等线"/>
      <charset val="134"/>
      <scheme val="minor"/>
    </font>
    <font>
      <b/>
      <sz val="14"/>
      <color indexed="8"/>
      <name val="SimSun"/>
      <charset val="134"/>
    </font>
    <font>
      <b/>
      <sz val="9"/>
      <color indexed="8"/>
      <name val="SimSun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zoomScale="130" zoomScaleNormal="130" workbookViewId="0">
      <selection activeCell="K11" sqref="K11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6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56.4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ht="23.45" customHeight="1">
      <c r="A3" s="3">
        <v>1</v>
      </c>
      <c r="B3" s="3" t="s">
        <v>21</v>
      </c>
      <c r="C3" s="3" t="s">
        <v>22</v>
      </c>
      <c r="D3" s="3" t="s">
        <v>23</v>
      </c>
      <c r="E3" s="3" t="s">
        <v>24</v>
      </c>
      <c r="F3" s="3">
        <v>1</v>
      </c>
      <c r="G3" s="3" t="s">
        <v>25</v>
      </c>
      <c r="H3" s="3" t="s">
        <v>26</v>
      </c>
      <c r="I3" s="5">
        <v>0</v>
      </c>
      <c r="J3" s="5">
        <v>6</v>
      </c>
      <c r="K3" s="5">
        <v>0</v>
      </c>
      <c r="L3" s="5">
        <v>13</v>
      </c>
      <c r="M3" s="6">
        <v>13</v>
      </c>
      <c r="N3" s="7">
        <v>5.25</v>
      </c>
      <c r="O3" s="11">
        <v>20</v>
      </c>
      <c r="P3" s="11">
        <v>0</v>
      </c>
      <c r="Q3" s="11">
        <v>3.4</v>
      </c>
      <c r="R3" s="11">
        <f>SUM(I3:Q3)</f>
        <v>60.65</v>
      </c>
      <c r="S3" s="14">
        <f>E3*0.9+R3*0.1</f>
        <v>87.835039999999992</v>
      </c>
      <c r="T3" s="3">
        <v>1</v>
      </c>
    </row>
    <row r="4" spans="1:20" s="1" customFormat="1" ht="23.45" customHeight="1">
      <c r="A4" s="3">
        <v>2</v>
      </c>
      <c r="B4" s="3" t="s">
        <v>32</v>
      </c>
      <c r="C4" s="3" t="s">
        <v>33</v>
      </c>
      <c r="D4" s="3" t="s">
        <v>34</v>
      </c>
      <c r="E4" s="3" t="s">
        <v>35</v>
      </c>
      <c r="F4" s="3">
        <v>3</v>
      </c>
      <c r="G4" s="3" t="s">
        <v>36</v>
      </c>
      <c r="H4" s="3" t="s">
        <v>37</v>
      </c>
      <c r="I4" s="5">
        <v>0</v>
      </c>
      <c r="J4" s="5">
        <v>4</v>
      </c>
      <c r="K4" s="5">
        <v>0</v>
      </c>
      <c r="L4" s="5">
        <v>0</v>
      </c>
      <c r="M4" s="6">
        <v>13</v>
      </c>
      <c r="N4" s="7">
        <v>0</v>
      </c>
      <c r="O4" s="11">
        <v>30</v>
      </c>
      <c r="P4" s="11">
        <v>0</v>
      </c>
      <c r="Q4" s="11">
        <v>0</v>
      </c>
      <c r="R4" s="11">
        <f>SUM(I4:Q4)</f>
        <v>47</v>
      </c>
      <c r="S4" s="14">
        <f>E4*0.9+R4*0.1</f>
        <v>80.751800000000003</v>
      </c>
      <c r="T4" s="3">
        <v>2</v>
      </c>
    </row>
    <row r="5" spans="1:20" ht="23.45" customHeight="1">
      <c r="A5" s="4">
        <v>3</v>
      </c>
      <c r="B5" s="4" t="s">
        <v>27</v>
      </c>
      <c r="C5" s="4" t="s">
        <v>28</v>
      </c>
      <c r="D5" s="4" t="s">
        <v>29</v>
      </c>
      <c r="E5" s="4" t="s">
        <v>30</v>
      </c>
      <c r="F5" s="4">
        <v>2</v>
      </c>
      <c r="G5" s="4">
        <v>543</v>
      </c>
      <c r="H5" s="4" t="s">
        <v>31</v>
      </c>
      <c r="I5" s="8">
        <v>0</v>
      </c>
      <c r="J5" s="8">
        <v>2</v>
      </c>
      <c r="K5" s="8">
        <v>0</v>
      </c>
      <c r="L5" s="8">
        <v>9</v>
      </c>
      <c r="M5" s="9">
        <v>8</v>
      </c>
      <c r="N5" s="10">
        <v>14.85</v>
      </c>
      <c r="O5" s="12">
        <v>0</v>
      </c>
      <c r="P5" s="12">
        <v>0</v>
      </c>
      <c r="Q5" s="13">
        <v>0</v>
      </c>
      <c r="R5" s="11">
        <f>SUM(I5:Q5)</f>
        <v>33.85</v>
      </c>
      <c r="S5" s="14">
        <f>E5*0.9+R5*0.1</f>
        <v>80.585380000000001</v>
      </c>
      <c r="T5" s="4">
        <v>3</v>
      </c>
    </row>
    <row r="6" spans="1:20" ht="14.25" customHeight="1"/>
  </sheetData>
  <sortState xmlns:xlrd2="http://schemas.microsoft.com/office/spreadsheetml/2017/richdata2" ref="A3:T5">
    <sortCondition descending="1" ref="S2:S5"/>
  </sortState>
  <mergeCells count="1">
    <mergeCell ref="A1:T1"/>
  </mergeCells>
  <phoneticPr fontId="6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2026-07-09T07:29:00Z</dcterms:created>
  <dcterms:modified xsi:type="dcterms:W3CDTF">2026-09-04T01:32:09Z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FC2FB1CFC4BF4ACCA153BB3DCAF22769_13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